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上海16区住房与人口统计基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i val="1"/>
      <color rgb="0064748B"/>
      <sz val="10"/>
    </font>
    <font>
      <name val="微软雅黑"/>
      <b val="1"/>
      <color rgb="00FFFFFF"/>
      <sz val="11"/>
    </font>
    <font>
      <name val="微软雅黑"/>
      <color rgb="000F172A"/>
      <sz val="10"/>
    </font>
    <font>
      <name val="微软雅黑"/>
      <b val="1"/>
      <color rgb="000F172A"/>
      <sz val="11"/>
    </font>
  </fonts>
  <fills count="8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4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4" fontId="4" fillId="6" borderId="1" applyAlignment="1" pivotButton="0" quotePrefix="0" xfId="0">
      <alignment horizontal="right" vertical="center"/>
    </xf>
    <xf numFmtId="3" fontId="4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4" fontId="5" fillId="7" borderId="1" applyAlignment="1" pivotButton="0" quotePrefix="0" xfId="0">
      <alignment horizontal="right" vertical="center"/>
    </xf>
    <xf numFmtId="3" fontId="5" fillId="7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18" customWidth="1" min="7" max="7"/>
    <col width="16" customWidth="1" min="8" max="8"/>
    <col width="18" customWidth="1" min="9" max="9"/>
    <col width="18" customWidth="1" min="10" max="10"/>
    <col width="18" customWidth="1" min="11" max="11"/>
  </cols>
  <sheetData>
    <row r="1" ht="42" customHeight="1">
      <c r="A1" s="1" t="inlineStr">
        <is>
          <t>上海市16个行政区居住房屋建筑面积与人口普查权威基准底表</t>
        </is>
      </c>
    </row>
    <row r="2" ht="24" customHeight="1">
      <c r="A2" s="2" t="inlineStr">
        <is>
          <t>数据来源：《上海统计年鉴2024/2025》表10.5房屋分布、表2.2常住人口及第七次全国人口普查公报 · 编制单位：WALES 商业投资与空间智能研究组</t>
        </is>
      </c>
    </row>
    <row r="3" ht="28" customHeight="1">
      <c r="A3" s="3" t="inlineStr">
        <is>
          <t>行政区名</t>
        </is>
      </c>
      <c r="B3" s="3" t="inlineStr">
        <is>
          <t>区域性质</t>
        </is>
      </c>
      <c r="C3" s="3" t="inlineStr">
        <is>
          <t>常住人口 (万人)</t>
        </is>
      </c>
      <c r="D3" s="3" t="inlineStr">
        <is>
          <t>七普人口 (万人)</t>
        </is>
      </c>
      <c r="E3" s="3" t="inlineStr">
        <is>
          <t>居住房屋面积 (万㎡)</t>
        </is>
      </c>
      <c r="F3" s="3" t="inlineStr">
        <is>
          <t>人均住宅面积 (㎡/人)</t>
        </is>
      </c>
      <c r="G3" s="3" t="inlineStr">
        <is>
          <t>常住家庭户数 (万户)</t>
        </is>
      </c>
      <c r="H3" s="3" t="inlineStr">
        <is>
          <t>平均户规模 (人/户)</t>
        </is>
      </c>
      <c r="I3" s="3" t="inlineStr">
        <is>
          <t>行政土地面积 (k㎡)</t>
        </is>
      </c>
      <c r="J3" s="3" t="inlineStr">
        <is>
          <t>人口密度 (人/k㎡)</t>
        </is>
      </c>
      <c r="K3" s="3" t="inlineStr">
        <is>
          <t>24h健身房门店 (家)</t>
        </is>
      </c>
    </row>
    <row r="4" ht="22" customHeight="1">
      <c r="A4" s="4" t="inlineStr">
        <is>
          <t>浦东新区</t>
        </is>
      </c>
      <c r="B4" s="4" t="inlineStr">
        <is>
          <t>近郊人口大区</t>
        </is>
      </c>
      <c r="C4" s="5" t="n">
        <v>578.58</v>
      </c>
      <c r="D4" s="5" t="n">
        <v>568.15</v>
      </c>
      <c r="E4" s="6" t="n">
        <v>18332</v>
      </c>
      <c r="F4" s="5" t="n">
        <v>31.68</v>
      </c>
      <c r="G4" s="5" t="n">
        <v>238.1</v>
      </c>
      <c r="H4" s="5" t="n">
        <v>2.43</v>
      </c>
      <c r="I4" s="5" t="n">
        <v>1210.41</v>
      </c>
      <c r="J4" s="6" t="n">
        <v>4780</v>
      </c>
      <c r="K4" s="6" t="n">
        <v>108</v>
      </c>
    </row>
    <row r="5" ht="22" customHeight="1">
      <c r="A5" s="7" t="inlineStr">
        <is>
          <t>闵行区</t>
        </is>
      </c>
      <c r="B5" s="7" t="inlineStr">
        <is>
          <t>近郊人口大区</t>
        </is>
      </c>
      <c r="C5" s="8" t="n">
        <v>272.5</v>
      </c>
      <c r="D5" s="8" t="n">
        <v>265.35</v>
      </c>
      <c r="E5" s="9" t="n">
        <v>9023</v>
      </c>
      <c r="F5" s="8" t="n">
        <v>33.11</v>
      </c>
      <c r="G5" s="8" t="n">
        <v>112.6</v>
      </c>
      <c r="H5" s="8" t="n">
        <v>2.42</v>
      </c>
      <c r="I5" s="8" t="n">
        <v>370.75</v>
      </c>
      <c r="J5" s="9" t="n">
        <v>7350</v>
      </c>
      <c r="K5" s="9" t="n">
        <v>86</v>
      </c>
    </row>
    <row r="6" ht="22" customHeight="1">
      <c r="A6" s="4" t="inlineStr">
        <is>
          <t>宝山区</t>
        </is>
      </c>
      <c r="B6" s="4" t="inlineStr">
        <is>
          <t>近郊人口大区</t>
        </is>
      </c>
      <c r="C6" s="5" t="n">
        <v>226.39</v>
      </c>
      <c r="D6" s="5" t="n">
        <v>223.52</v>
      </c>
      <c r="E6" s="6" t="n">
        <v>7046</v>
      </c>
      <c r="F6" s="5" t="n">
        <v>31.12</v>
      </c>
      <c r="G6" s="5" t="n">
        <v>94.33</v>
      </c>
      <c r="H6" s="5" t="n">
        <v>2.4</v>
      </c>
      <c r="I6" s="5" t="n">
        <v>270.99</v>
      </c>
      <c r="J6" s="6" t="n">
        <v>8354</v>
      </c>
      <c r="K6" s="6" t="n">
        <v>62</v>
      </c>
    </row>
    <row r="7" ht="22" customHeight="1">
      <c r="A7" s="7" t="inlineStr">
        <is>
          <t>松江区</t>
        </is>
      </c>
      <c r="B7" s="7" t="inlineStr">
        <is>
          <t>近郊人口大区</t>
        </is>
      </c>
      <c r="C7" s="8" t="n">
        <v>195.89</v>
      </c>
      <c r="D7" s="8" t="n">
        <v>190.97</v>
      </c>
      <c r="E7" s="9" t="n">
        <v>5809</v>
      </c>
      <c r="F7" s="8" t="n">
        <v>29.65</v>
      </c>
      <c r="G7" s="8" t="n">
        <v>80.95</v>
      </c>
      <c r="H7" s="8" t="n">
        <v>2.42</v>
      </c>
      <c r="I7" s="8" t="n">
        <v>605.64</v>
      </c>
      <c r="J7" s="9" t="n">
        <v>3234</v>
      </c>
      <c r="K7" s="9" t="n">
        <v>53</v>
      </c>
    </row>
    <row r="8" ht="22" customHeight="1">
      <c r="A8" s="4" t="inlineStr">
        <is>
          <t>嘉定区</t>
        </is>
      </c>
      <c r="B8" s="4" t="inlineStr">
        <is>
          <t>近郊人口大区</t>
        </is>
      </c>
      <c r="C8" s="5" t="n">
        <v>189.04</v>
      </c>
      <c r="D8" s="5" t="n">
        <v>183.43</v>
      </c>
      <c r="E8" s="6" t="n">
        <v>5138</v>
      </c>
      <c r="F8" s="5" t="n">
        <v>27.18</v>
      </c>
      <c r="G8" s="5" t="n">
        <v>78.12</v>
      </c>
      <c r="H8" s="5" t="n">
        <v>2.42</v>
      </c>
      <c r="I8" s="5" t="n">
        <v>464.2</v>
      </c>
      <c r="J8" s="6" t="n">
        <v>4072</v>
      </c>
      <c r="K8" s="6" t="n">
        <v>49</v>
      </c>
    </row>
    <row r="9" ht="22" customHeight="1">
      <c r="A9" s="7" t="inlineStr">
        <is>
          <t>普陀区</t>
        </is>
      </c>
      <c r="B9" s="7" t="inlineStr">
        <is>
          <t>核心中心城区</t>
        </is>
      </c>
      <c r="C9" s="8" t="n">
        <v>123.91</v>
      </c>
      <c r="D9" s="8" t="n">
        <v>123.98</v>
      </c>
      <c r="E9" s="9" t="n">
        <v>3906</v>
      </c>
      <c r="F9" s="8" t="n">
        <v>31.52</v>
      </c>
      <c r="G9" s="8" t="n">
        <v>52.95</v>
      </c>
      <c r="H9" s="8" t="n">
        <v>2.34</v>
      </c>
      <c r="I9" s="8" t="n">
        <v>54.83</v>
      </c>
      <c r="J9" s="9" t="n">
        <v>22599</v>
      </c>
      <c r="K9" s="9" t="n">
        <v>41</v>
      </c>
    </row>
    <row r="10" ht="22" customHeight="1">
      <c r="A10" s="4" t="inlineStr">
        <is>
          <t>青浦区</t>
        </is>
      </c>
      <c r="B10" s="4" t="inlineStr">
        <is>
          <t>远郊生态与战略区</t>
        </is>
      </c>
      <c r="C10" s="5" t="n">
        <v>127.88</v>
      </c>
      <c r="D10" s="5" t="n">
        <v>127.14</v>
      </c>
      <c r="E10" s="6" t="n">
        <v>3437</v>
      </c>
      <c r="F10" s="5" t="n">
        <v>26.88</v>
      </c>
      <c r="G10" s="5" t="n">
        <v>53.06</v>
      </c>
      <c r="H10" s="5" t="n">
        <v>2.41</v>
      </c>
      <c r="I10" s="5" t="n">
        <v>670.14</v>
      </c>
      <c r="J10" s="6" t="n">
        <v>1908</v>
      </c>
      <c r="K10" s="6" t="n">
        <v>32</v>
      </c>
    </row>
    <row r="11" ht="22" customHeight="1">
      <c r="A11" s="7" t="inlineStr">
        <is>
          <t>杨浦区</t>
        </is>
      </c>
      <c r="B11" s="7" t="inlineStr">
        <is>
          <t>核心中心城区</t>
        </is>
      </c>
      <c r="C11" s="8" t="n">
        <v>121.08</v>
      </c>
      <c r="D11" s="8" t="n">
        <v>124.25</v>
      </c>
      <c r="E11" s="9" t="n">
        <v>3490</v>
      </c>
      <c r="F11" s="8" t="n">
        <v>28.82</v>
      </c>
      <c r="G11" s="8" t="n">
        <v>51.97</v>
      </c>
      <c r="H11" s="8" t="n">
        <v>2.33</v>
      </c>
      <c r="I11" s="8" t="n">
        <v>60.73</v>
      </c>
      <c r="J11" s="9" t="n">
        <v>19937</v>
      </c>
      <c r="K11" s="9" t="n">
        <v>39</v>
      </c>
    </row>
    <row r="12" ht="22" customHeight="1">
      <c r="A12" s="4" t="inlineStr">
        <is>
          <t>奉贤区</t>
        </is>
      </c>
      <c r="B12" s="4" t="inlineStr">
        <is>
          <t>远郊生态与战略区</t>
        </is>
      </c>
      <c r="C12" s="5" t="n">
        <v>114.43</v>
      </c>
      <c r="D12" s="5" t="n">
        <v>114.09</v>
      </c>
      <c r="E12" s="6" t="n">
        <v>3548</v>
      </c>
      <c r="F12" s="5" t="n">
        <v>31.01</v>
      </c>
      <c r="G12" s="5" t="n">
        <v>47.09</v>
      </c>
      <c r="H12" s="5" t="n">
        <v>2.43</v>
      </c>
      <c r="I12" s="5" t="n">
        <v>687.39</v>
      </c>
      <c r="J12" s="6" t="n">
        <v>1665</v>
      </c>
      <c r="K12" s="6" t="n">
        <v>26</v>
      </c>
    </row>
    <row r="13" ht="22" customHeight="1">
      <c r="A13" s="7" t="inlineStr">
        <is>
          <t>徐汇区</t>
        </is>
      </c>
      <c r="B13" s="7" t="inlineStr">
        <is>
          <t>核心中心城区</t>
        </is>
      </c>
      <c r="C13" s="8" t="n">
        <v>110.98</v>
      </c>
      <c r="D13" s="8" t="n">
        <v>111.31</v>
      </c>
      <c r="E13" s="9" t="n">
        <v>3662</v>
      </c>
      <c r="F13" s="8" t="n">
        <v>33</v>
      </c>
      <c r="G13" s="8" t="n">
        <v>48.25</v>
      </c>
      <c r="H13" s="8" t="n">
        <v>2.3</v>
      </c>
      <c r="I13" s="8" t="n">
        <v>54.76</v>
      </c>
      <c r="J13" s="9" t="n">
        <v>20267</v>
      </c>
      <c r="K13" s="9" t="n">
        <v>38</v>
      </c>
    </row>
    <row r="14" ht="22" customHeight="1">
      <c r="A14" s="4" t="inlineStr">
        <is>
          <t>静安区</t>
        </is>
      </c>
      <c r="B14" s="4" t="inlineStr">
        <is>
          <t>核心中心城区</t>
        </is>
      </c>
      <c r="C14" s="5" t="n">
        <v>93.65000000000001</v>
      </c>
      <c r="D14" s="5" t="n">
        <v>97.58</v>
      </c>
      <c r="E14" s="6" t="n">
        <v>3162</v>
      </c>
      <c r="F14" s="5" t="n">
        <v>33.76</v>
      </c>
      <c r="G14" s="5" t="n">
        <v>41.07</v>
      </c>
      <c r="H14" s="5" t="n">
        <v>2.28</v>
      </c>
      <c r="I14" s="5" t="n">
        <v>36.88</v>
      </c>
      <c r="J14" s="6" t="n">
        <v>25393</v>
      </c>
      <c r="K14" s="6" t="n">
        <v>37</v>
      </c>
    </row>
    <row r="15" ht="22" customHeight="1">
      <c r="A15" s="7" t="inlineStr">
        <is>
          <t>金山区</t>
        </is>
      </c>
      <c r="B15" s="7" t="inlineStr">
        <is>
          <t>远郊生态与战略区</t>
        </is>
      </c>
      <c r="C15" s="8" t="n">
        <v>82.27</v>
      </c>
      <c r="D15" s="8" t="n">
        <v>82.28</v>
      </c>
      <c r="E15" s="9" t="n">
        <v>2336</v>
      </c>
      <c r="F15" s="8" t="n">
        <v>28.39</v>
      </c>
      <c r="G15" s="8" t="n">
        <v>33.99</v>
      </c>
      <c r="H15" s="8" t="n">
        <v>2.42</v>
      </c>
      <c r="I15" s="8" t="n">
        <v>586.05</v>
      </c>
      <c r="J15" s="9" t="n">
        <v>1404</v>
      </c>
      <c r="K15" s="9" t="n">
        <v>18</v>
      </c>
    </row>
    <row r="16" ht="22" customHeight="1">
      <c r="A16" s="4" t="inlineStr">
        <is>
          <t>长宁区</t>
        </is>
      </c>
      <c r="B16" s="4" t="inlineStr">
        <is>
          <t>核心中心城区</t>
        </is>
      </c>
      <c r="C16" s="5" t="n">
        <v>69.48999999999999</v>
      </c>
      <c r="D16" s="5" t="n">
        <v>69.31</v>
      </c>
      <c r="E16" s="6" t="n">
        <v>2411</v>
      </c>
      <c r="F16" s="5" t="n">
        <v>34.7</v>
      </c>
      <c r="G16" s="5" t="n">
        <v>30.08</v>
      </c>
      <c r="H16" s="5" t="n">
        <v>2.31</v>
      </c>
      <c r="I16" s="5" t="n">
        <v>38.3</v>
      </c>
      <c r="J16" s="6" t="n">
        <v>18144</v>
      </c>
      <c r="K16" s="6" t="n">
        <v>28</v>
      </c>
    </row>
    <row r="17" ht="22" customHeight="1">
      <c r="A17" s="7" t="inlineStr">
        <is>
          <t>虹口区</t>
        </is>
      </c>
      <c r="B17" s="7" t="inlineStr">
        <is>
          <t>核心中心城区</t>
        </is>
      </c>
      <c r="C17" s="8" t="n">
        <v>68.75</v>
      </c>
      <c r="D17" s="8" t="n">
        <v>75.75</v>
      </c>
      <c r="E17" s="9" t="n">
        <v>2182</v>
      </c>
      <c r="F17" s="8" t="n">
        <v>31.74</v>
      </c>
      <c r="G17" s="8" t="n">
        <v>30.02</v>
      </c>
      <c r="H17" s="8" t="n">
        <v>2.29</v>
      </c>
      <c r="I17" s="8" t="n">
        <v>23.48</v>
      </c>
      <c r="J17" s="9" t="n">
        <v>29280</v>
      </c>
      <c r="K17" s="9" t="n">
        <v>25</v>
      </c>
    </row>
    <row r="18" ht="22" customHeight="1">
      <c r="A18" s="4" t="inlineStr">
        <is>
          <t>崇明区</t>
        </is>
      </c>
      <c r="B18" s="4" t="inlineStr">
        <is>
          <t>远郊生态与战略区</t>
        </is>
      </c>
      <c r="C18" s="5" t="n">
        <v>59.22</v>
      </c>
      <c r="D18" s="5" t="n">
        <v>63.79</v>
      </c>
      <c r="E18" s="6" t="n">
        <v>1734</v>
      </c>
      <c r="F18" s="5" t="n">
        <v>29.28</v>
      </c>
      <c r="G18" s="5" t="n">
        <v>25.75</v>
      </c>
      <c r="H18" s="5" t="n">
        <v>2.3</v>
      </c>
      <c r="I18" s="5" t="n">
        <v>1185.49</v>
      </c>
      <c r="J18" s="6" t="n">
        <v>500</v>
      </c>
      <c r="K18" s="6" t="n">
        <v>8</v>
      </c>
    </row>
    <row r="19" ht="22" customHeight="1">
      <c r="A19" s="7" t="inlineStr">
        <is>
          <t>黄浦区</t>
        </is>
      </c>
      <c r="B19" s="7" t="inlineStr">
        <is>
          <t>核心中心城区</t>
        </is>
      </c>
      <c r="C19" s="8" t="n">
        <v>50.47</v>
      </c>
      <c r="D19" s="8" t="n">
        <v>66.2</v>
      </c>
      <c r="E19" s="9" t="n">
        <v>1582</v>
      </c>
      <c r="F19" s="8" t="n">
        <v>31.35</v>
      </c>
      <c r="G19" s="8" t="n">
        <v>22.04</v>
      </c>
      <c r="H19" s="8" t="n">
        <v>2.29</v>
      </c>
      <c r="I19" s="8" t="n">
        <v>20.46</v>
      </c>
      <c r="J19" s="9" t="n">
        <v>24668</v>
      </c>
      <c r="K19" s="9" t="n">
        <v>21</v>
      </c>
    </row>
    <row r="20" ht="26" customHeight="1">
      <c r="A20" s="10" t="inlineStr">
        <is>
          <t>全市总计</t>
        </is>
      </c>
      <c r="B20" s="10" t="inlineStr">
        <is>
          <t>全部16区</t>
        </is>
      </c>
      <c r="C20" s="11">
        <f>SUM(C4:C19)</f>
        <v/>
      </c>
      <c r="D20" s="11">
        <f>SUM(D4:D19)</f>
        <v/>
      </c>
      <c r="E20" s="12">
        <f>SUM(E4:E19)</f>
        <v/>
      </c>
      <c r="F20" s="11">
        <f>E20/C20</f>
        <v/>
      </c>
      <c r="G20" s="11">
        <f>SUM(G4:G19)</f>
        <v/>
      </c>
      <c r="H20" s="11">
        <f>C20/G20</f>
        <v/>
      </c>
      <c r="I20" s="11">
        <f>SUM(I4:I19)</f>
        <v/>
      </c>
      <c r="J20" s="12">
        <f>C20*10000/I20</f>
        <v/>
      </c>
      <c r="K20" s="12">
        <f>SUM(K4:K19)</f>
        <v/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2026-10-01T11:54:51Z</dcterms:created>
  <dcterms:modified xmlns:dcterms="http://purl.org/dc/terms/" xmlns:xsi="http://www.w3.org/2001/XMLSchema-instance" xsi:type="dcterms:W3CDTF">2026-10-01T11:54:51Z</dcterms:modified>
</cp:coreProperties>
</file>